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arn Accounting Finance\Youtube\Video - Calculating Selling Price by converting markup to margin\Video Part 2\"/>
    </mc:Choice>
  </mc:AlternateContent>
  <xr:revisionPtr revIDLastSave="0" documentId="13_ncr:1_{8A40224E-32BE-4D4E-9A77-E9376FBF5422}" xr6:coauthVersionLast="45" xr6:coauthVersionMax="45" xr10:uidLastSave="{00000000-0000-0000-0000-000000000000}"/>
  <bookViews>
    <workbookView xWindow="-120" yWindow="-120" windowWidth="24240" windowHeight="13740" xr2:uid="{6C50B8C3-20A9-44FF-88CC-272C677C9147}"/>
  </bookViews>
  <sheets>
    <sheet name="Selling Price Template" sheetId="1" r:id="rId1"/>
  </sheets>
  <definedNames>
    <definedName name="solver_adj" localSheetId="0" hidden="1">'Selling Price Template'!$D$12:$F$12</definedName>
    <definedName name="solver_cvg" localSheetId="0" hidden="1">0.0001</definedName>
    <definedName name="solver_drv" localSheetId="0" hidden="1">2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'Selling Price Template'!$J$12</definedName>
    <definedName name="solver_lhs2" localSheetId="0" hidden="1">'Selling Price Template'!$K$12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2</definedName>
    <definedName name="solver_nwt" localSheetId="0" hidden="1">1</definedName>
    <definedName name="solver_opt" localSheetId="0" hidden="1">'Selling Price Template'!$I$12</definedName>
    <definedName name="solver_pre" localSheetId="0" hidden="1">0.000001</definedName>
    <definedName name="solver_rbv" localSheetId="0" hidden="1">2</definedName>
    <definedName name="solver_rel1" localSheetId="0" hidden="1">2</definedName>
    <definedName name="solver_rel2" localSheetId="0" hidden="1">2</definedName>
    <definedName name="solver_rhs1" localSheetId="0" hidden="1">'Selling Price Template'!$C$6</definedName>
    <definedName name="solver_rhs2" localSheetId="0" hidden="1">'Selling Price Template'!$C$7</definedName>
    <definedName name="solver_rlx" localSheetId="0" hidden="1">2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3</definedName>
    <definedName name="solver_val" localSheetId="0" hidden="1">0.15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1" i="1" l="1"/>
  <c r="D12" i="1"/>
  <c r="D10" i="1"/>
  <c r="G10" i="1" s="1"/>
  <c r="H10" i="1" s="1"/>
  <c r="I10" i="1" s="1"/>
  <c r="K12" i="1"/>
  <c r="J12" i="1"/>
  <c r="G12" i="1"/>
  <c r="H12" i="1" s="1"/>
  <c r="I12" i="1" s="1"/>
  <c r="K11" i="1"/>
  <c r="J11" i="1"/>
  <c r="G11" i="1"/>
  <c r="H11" i="1" s="1"/>
  <c r="I11" i="1" s="1"/>
  <c r="E6" i="1"/>
  <c r="K10" i="1" l="1"/>
  <c r="J1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Umair Bhatti</author>
  </authors>
  <commentList>
    <comment ref="D9" authorId="0" shapeId="0" xr:uid="{F3544FF6-3698-4399-BD9F-0E01CFC1CA27}">
      <text>
        <r>
          <rPr>
            <b/>
            <sz val="9"/>
            <color indexed="81"/>
            <rFont val="Tahoma"/>
            <family val="2"/>
          </rPr>
          <t>LAF:</t>
        </r>
        <r>
          <rPr>
            <sz val="9"/>
            <color indexed="81"/>
            <rFont val="Tahoma"/>
            <family val="2"/>
          </rPr>
          <t xml:space="preserve">
Selling price to be calculated
</t>
        </r>
      </text>
    </comment>
  </commentList>
</comments>
</file>

<file path=xl/sharedStrings.xml><?xml version="1.0" encoding="utf-8"?>
<sst xmlns="http://schemas.openxmlformats.org/spreadsheetml/2006/main" count="25" uniqueCount="23">
  <si>
    <t>Clothing Company</t>
  </si>
  <si>
    <t>Selling prices for Target Margin</t>
  </si>
  <si>
    <t>Target Margin</t>
  </si>
  <si>
    <t>Discount</t>
  </si>
  <si>
    <t>Rebate</t>
  </si>
  <si>
    <t>Products</t>
  </si>
  <si>
    <t>Cost</t>
  </si>
  <si>
    <t>Selling Price</t>
  </si>
  <si>
    <t>Net Selling Price</t>
  </si>
  <si>
    <t>Gross Profit</t>
  </si>
  <si>
    <t>Gross Profit Margin</t>
  </si>
  <si>
    <t>Discount %</t>
  </si>
  <si>
    <t>Rebate %</t>
  </si>
  <si>
    <t>T-Shirt</t>
  </si>
  <si>
    <t>Jacket</t>
  </si>
  <si>
    <t>Shoes</t>
  </si>
  <si>
    <t>Connect</t>
  </si>
  <si>
    <t>Youtube</t>
  </si>
  <si>
    <t>http://www.youtube.com/c/LearnAccountingFinance?sub_confirmation=1</t>
  </si>
  <si>
    <t>Instagram</t>
  </si>
  <si>
    <t>https://www.instagram.com/learnaccountingfinance</t>
  </si>
  <si>
    <t>Website</t>
  </si>
  <si>
    <t>https://www.learnaccountingfinance.com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</si>
</sst>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.0%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21">
    <xf numFmtId="0" fontId="0" fillId="0" borderId="0" xfId="0"/>
    <xf numFmtId="0" fontId="5" fillId="0" borderId="0" xfId="0" applyFont="1"/>
    <xf numFmtId="0" fontId="0" fillId="0" borderId="1" xfId="0" applyBorder="1"/>
    <xf numFmtId="9" fontId="6" fillId="2" borderId="1" xfId="0" applyNumberFormat="1" applyFont="1" applyFill="1" applyBorder="1" applyAlignment="1">
      <alignment horizontal="center"/>
    </xf>
    <xf numFmtId="9" fontId="4" fillId="0" borderId="0" xfId="0" applyNumberFormat="1" applyFont="1"/>
    <xf numFmtId="9" fontId="0" fillId="0" borderId="0" xfId="0" applyNumberFormat="1"/>
    <xf numFmtId="10" fontId="4" fillId="0" borderId="0" xfId="0" applyNumberFormat="1" applyFont="1"/>
    <xf numFmtId="10" fontId="0" fillId="0" borderId="0" xfId="0" applyNumberFormat="1"/>
    <xf numFmtId="10" fontId="7" fillId="0" borderId="0" xfId="0" applyNumberFormat="1" applyFont="1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4" fontId="0" fillId="0" borderId="1" xfId="2" applyFont="1" applyBorder="1"/>
    <xf numFmtId="44" fontId="0" fillId="3" borderId="1" xfId="2" applyFont="1" applyFill="1" applyBorder="1"/>
    <xf numFmtId="44" fontId="0" fillId="4" borderId="1" xfId="2" applyFont="1" applyFill="1" applyBorder="1"/>
    <xf numFmtId="44" fontId="0" fillId="0" borderId="1" xfId="0" applyNumberFormat="1" applyBorder="1"/>
    <xf numFmtId="164" fontId="0" fillId="5" borderId="1" xfId="3" applyNumberFormat="1" applyFont="1" applyFill="1" applyBorder="1" applyAlignment="1">
      <alignment horizontal="center"/>
    </xf>
    <xf numFmtId="43" fontId="0" fillId="0" borderId="0" xfId="1" applyFont="1"/>
    <xf numFmtId="0" fontId="9" fillId="0" borderId="0" xfId="0" applyFont="1" applyAlignment="1">
      <alignment horizontal="right"/>
    </xf>
    <xf numFmtId="0" fontId="0" fillId="0" borderId="0" xfId="0" applyFont="1"/>
    <xf numFmtId="0" fontId="2" fillId="0" borderId="0" xfId="0" applyFont="1" applyAlignment="1">
      <alignment horizontal="right"/>
    </xf>
    <xf numFmtId="0" fontId="8" fillId="0" borderId="0" xfId="4" applyFont="1"/>
  </cellXfs>
  <cellStyles count="5">
    <cellStyle name="Comma" xfId="1" builtinId="3"/>
    <cellStyle name="Currency" xfId="2" builtinId="4"/>
    <cellStyle name="Hyperlink" xfId="4" builtinId="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arnaccountingfinance.com/" TargetMode="External"/><Relationship Id="rId2" Type="http://schemas.openxmlformats.org/officeDocument/2006/relationships/hyperlink" Target="https://www.instagram.com/learnaccountingfinance" TargetMode="External"/><Relationship Id="rId1" Type="http://schemas.openxmlformats.org/officeDocument/2006/relationships/hyperlink" Target="http://www.youtube.com/c/LearnAccountingFinance?sub_confirmation=1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3B021-4E73-4B63-823B-AC9B1106F87B}">
  <sheetPr>
    <pageSetUpPr fitToPage="1"/>
  </sheetPr>
  <dimension ref="B2:L17"/>
  <sheetViews>
    <sheetView tabSelected="1" zoomScale="170" zoomScaleNormal="170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D7" sqref="D7"/>
    </sheetView>
  </sheetViews>
  <sheetFormatPr defaultRowHeight="15" x14ac:dyDescent="0.25"/>
  <cols>
    <col min="1" max="1" width="3.42578125" customWidth="1"/>
    <col min="2" max="2" width="13" customWidth="1"/>
    <col min="3" max="11" width="11.42578125" customWidth="1"/>
  </cols>
  <sheetData>
    <row r="2" spans="2:12" ht="15.75" x14ac:dyDescent="0.25">
      <c r="B2" s="1" t="s">
        <v>0</v>
      </c>
    </row>
    <row r="3" spans="2:12" ht="15.75" x14ac:dyDescent="0.25">
      <c r="B3" s="1" t="s">
        <v>1</v>
      </c>
    </row>
    <row r="5" spans="2:12" x14ac:dyDescent="0.25">
      <c r="B5" s="2" t="s">
        <v>2</v>
      </c>
      <c r="C5" s="3">
        <v>0.15</v>
      </c>
      <c r="E5" s="4"/>
      <c r="F5" s="5"/>
      <c r="G5" s="5"/>
    </row>
    <row r="6" spans="2:12" x14ac:dyDescent="0.25">
      <c r="B6" s="2" t="s">
        <v>3</v>
      </c>
      <c r="C6" s="3">
        <v>0.01</v>
      </c>
      <c r="E6" s="6">
        <f>C6/(1-C6)</f>
        <v>1.0101010101010102E-2</v>
      </c>
      <c r="F6" s="7"/>
      <c r="G6" s="7"/>
    </row>
    <row r="7" spans="2:12" x14ac:dyDescent="0.25">
      <c r="B7" s="2" t="s">
        <v>4</v>
      </c>
      <c r="C7" s="3">
        <v>0.03</v>
      </c>
      <c r="E7" s="8"/>
      <c r="F7" s="7"/>
      <c r="G7" s="7"/>
    </row>
    <row r="8" spans="2:12" x14ac:dyDescent="0.25">
      <c r="C8" s="7"/>
      <c r="E8" s="7"/>
      <c r="F8" s="7"/>
      <c r="G8" s="7"/>
      <c r="I8" s="5"/>
    </row>
    <row r="9" spans="2:12" ht="30" x14ac:dyDescent="0.25">
      <c r="B9" s="9" t="s">
        <v>5</v>
      </c>
      <c r="C9" s="10" t="s">
        <v>6</v>
      </c>
      <c r="D9" s="10" t="s">
        <v>7</v>
      </c>
      <c r="E9" s="10" t="s">
        <v>3</v>
      </c>
      <c r="F9" s="10" t="s">
        <v>4</v>
      </c>
      <c r="G9" s="10" t="s">
        <v>8</v>
      </c>
      <c r="H9" s="10" t="s">
        <v>9</v>
      </c>
      <c r="I9" s="10" t="s">
        <v>10</v>
      </c>
      <c r="J9" s="10" t="s">
        <v>11</v>
      </c>
      <c r="K9" s="10" t="s">
        <v>12</v>
      </c>
    </row>
    <row r="10" spans="2:12" x14ac:dyDescent="0.25">
      <c r="B10" s="2" t="s">
        <v>13</v>
      </c>
      <c r="C10" s="11">
        <v>15</v>
      </c>
      <c r="D10" s="12">
        <f>+C10</f>
        <v>15</v>
      </c>
      <c r="E10" s="13"/>
      <c r="F10" s="13"/>
      <c r="G10" s="11">
        <f>+D10-F10-E10</f>
        <v>15</v>
      </c>
      <c r="H10" s="14">
        <f>+G10-C10</f>
        <v>0</v>
      </c>
      <c r="I10" s="15">
        <f>H10/G10</f>
        <v>0</v>
      </c>
      <c r="J10" s="15">
        <f>+E10/D10</f>
        <v>0</v>
      </c>
      <c r="K10" s="15">
        <f>+F10/D10</f>
        <v>0</v>
      </c>
      <c r="L10" s="16"/>
    </row>
    <row r="11" spans="2:12" x14ac:dyDescent="0.25">
      <c r="B11" s="2" t="s">
        <v>14</v>
      </c>
      <c r="C11" s="11">
        <v>120</v>
      </c>
      <c r="D11" s="12">
        <f t="shared" ref="D11:D12" si="0">+C11</f>
        <v>120</v>
      </c>
      <c r="E11" s="13"/>
      <c r="F11" s="13"/>
      <c r="G11" s="11">
        <f>+D11-F11-E11</f>
        <v>120</v>
      </c>
      <c r="H11" s="14">
        <f>+G11-C11</f>
        <v>0</v>
      </c>
      <c r="I11" s="15">
        <f t="shared" ref="I11:I12" si="1">H11/G11</f>
        <v>0</v>
      </c>
      <c r="J11" s="15">
        <f>+E11/D11</f>
        <v>0</v>
      </c>
      <c r="K11" s="15">
        <f>+F11/D11</f>
        <v>0</v>
      </c>
      <c r="L11" s="16"/>
    </row>
    <row r="12" spans="2:12" x14ac:dyDescent="0.25">
      <c r="B12" s="2" t="s">
        <v>15</v>
      </c>
      <c r="C12" s="11">
        <v>95</v>
      </c>
      <c r="D12" s="12">
        <f t="shared" si="0"/>
        <v>95</v>
      </c>
      <c r="E12" s="13"/>
      <c r="F12" s="13"/>
      <c r="G12" s="11">
        <f>+D12-F12-E12</f>
        <v>95</v>
      </c>
      <c r="H12" s="14">
        <f>+G12-C12</f>
        <v>0</v>
      </c>
      <c r="I12" s="15">
        <f t="shared" si="1"/>
        <v>0</v>
      </c>
      <c r="J12" s="15">
        <f>+E12/D12</f>
        <v>0</v>
      </c>
      <c r="K12" s="15">
        <f>+F12/D12</f>
        <v>0</v>
      </c>
      <c r="L12" s="16"/>
    </row>
    <row r="14" spans="2:12" ht="18.75" x14ac:dyDescent="0.3">
      <c r="B14" s="17" t="s">
        <v>16</v>
      </c>
      <c r="C14" s="18"/>
    </row>
    <row r="15" spans="2:12" x14ac:dyDescent="0.25">
      <c r="B15" s="19" t="s">
        <v>17</v>
      </c>
      <c r="C15" s="20" t="s">
        <v>18</v>
      </c>
    </row>
    <row r="16" spans="2:12" x14ac:dyDescent="0.25">
      <c r="B16" s="19" t="s">
        <v>19</v>
      </c>
      <c r="C16" s="20" t="s">
        <v>20</v>
      </c>
    </row>
    <row r="17" spans="2:3" x14ac:dyDescent="0.25">
      <c r="B17" s="19" t="s">
        <v>21</v>
      </c>
      <c r="C17" s="20" t="s">
        <v>22</v>
      </c>
    </row>
  </sheetData>
  <scenarios current="0">
    <scenario name="T-Shirt" count="3" user="Umair Bhatti" comment="Created by Umair Bhatti on 1/10/2021">
      <inputCells r="E10" val="0.189873493409481" numFmtId="44"/>
      <inputCells r="F10" val="0.949371343918973" numFmtId="44"/>
      <inputCells r="D10" val="18.9873468680015" numFmtId="44"/>
    </scenario>
  </scenarios>
  <hyperlinks>
    <hyperlink ref="C15" r:id="rId1" xr:uid="{7797CE7F-A1C8-46B5-AE8E-1645AF2C1C5B}"/>
    <hyperlink ref="C16" r:id="rId2" xr:uid="{83AB62F9-CF90-4E0C-AA96-B9836ED60A5E}"/>
    <hyperlink ref="C17" r:id="rId3" xr:uid="{4EAC2113-CFA3-4DD0-A0C5-76E6431434DC}"/>
  </hyperlinks>
  <pageMargins left="0.70866141732283472" right="0.70866141732283472" top="0.74803149606299213" bottom="0.74803149606299213" header="0.31496062992125984" footer="0.31496062992125984"/>
  <pageSetup orientation="landscape" r:id="rId4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Selling Price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Umair Bhatti</dc:creator>
  <cp:lastModifiedBy>Umair Bhatti</cp:lastModifiedBy>
  <dcterms:created xsi:type="dcterms:W3CDTF">2021-01-10T22:34:12Z</dcterms:created>
  <dcterms:modified xsi:type="dcterms:W3CDTF">2021-01-10T22:40:55Z</dcterms:modified>
</cp:coreProperties>
</file>